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Ekonomika\Smlouvy poptávky a výběrové řízení\2024\Investice z vlastních zdrojů\64024xxx Dodávka převozních záložních zdrojů elektrické energie v kontejneru\"/>
    </mc:Choice>
  </mc:AlternateContent>
  <bookViews>
    <workbookView xWindow="38295" yWindow="-105" windowWidth="38625" windowHeight="21825" tabRatio="500"/>
  </bookViews>
  <sheets>
    <sheet name="VV" sheetId="1" r:id="rId1"/>
  </sheets>
  <externalReferences>
    <externalReference r:id="rId2"/>
  </externalReferences>
  <definedNames>
    <definedName name="__T1">#REF!</definedName>
    <definedName name="_a\y">#REF!</definedName>
    <definedName name="_xlnm._FilterDatabase" localSheetId="0" hidden="1">VV!$A$4:$F$7</definedName>
    <definedName name="_OK">#REF!</definedName>
    <definedName name="_p">'[1]SO 174.7-VZT'!#REF!</definedName>
    <definedName name="_p2">#REF!</definedName>
    <definedName name="_po">#REF!</definedName>
    <definedName name="_pp">#REF!</definedName>
    <definedName name="_T1">#REF!</definedName>
    <definedName name="aa">#REF!</definedName>
    <definedName name="aaaa">#REF!</definedName>
    <definedName name="CC">#REF!</definedName>
    <definedName name="d">#REF!</definedName>
    <definedName name="DD">#REF!</definedName>
    <definedName name="DO">#REF!</definedName>
    <definedName name="DOD">#REF!</definedName>
    <definedName name="DPJ">#REF!</definedName>
    <definedName name="í">#REF!</definedName>
    <definedName name="kl">#REF!</definedName>
    <definedName name="MJ">#REF!</definedName>
    <definedName name="MJB">#REF!</definedName>
    <definedName name="MO">#REF!</definedName>
    <definedName name="MONT">#REF!</definedName>
    <definedName name="MONTO">#REF!</definedName>
    <definedName name="monto2">#REF!</definedName>
    <definedName name="o">#REF!</definedName>
    <definedName name="Obj.č27">#REF!</definedName>
    <definedName name="OK">#REF!</definedName>
    <definedName name="OO">#REF!</definedName>
    <definedName name="OP">#REF!</definedName>
    <definedName name="PE">#REF!</definedName>
    <definedName name="PJ">#REF!</definedName>
    <definedName name="PK">#REF!</definedName>
    <definedName name="PN">#REF!</definedName>
    <definedName name="PO">#REF!</definedName>
    <definedName name="POP">#REF!</definedName>
    <definedName name="POPOP">#REF!</definedName>
    <definedName name="Print_Titles">'[1]SO 174.7-VZT'!#REF!</definedName>
    <definedName name="příl.">#REF!</definedName>
    <definedName name="SC">#REF!</definedName>
    <definedName name="vzor">#REF!</definedName>
    <definedName name="VZOR27">#REF!</definedName>
    <definedName name="Z">#REF!</definedName>
    <definedName name="Z_00">#REF!</definedName>
    <definedName name="Z_0216E4A3_6182_11D6_9494_000102FA4DF4_.wvu.Cols">#REF!</definedName>
    <definedName name="Z_0216E4A3_6182_11D6_9494_000102FA4DF4_.wvu.PrintArea">#REF!</definedName>
    <definedName name="Z_0216E4A3_6182_11D6_9494_000102FA4DF4_.wvu.PrintTitles">#REF!</definedName>
    <definedName name="Z_1E8618C1_1B4D_11D4_B32D_0050046A422B_.wvu.PrintTitles">#REF!</definedName>
    <definedName name="Z_1E8618C1_1B4D_11D4_B32D_0050046A422B_.wvu.Rows">#REF!</definedName>
    <definedName name="Z_65AC2F60_1B4A_11D4_81C5_0050046A4233_.wvu.PrintTitles">#REF!</definedName>
    <definedName name="Z_65AC2F60_1B4A_11D4_81C5_0050046A4233_.wvu.Rows">#REF!</definedName>
    <definedName name="Z_A6D38DCC_6184_11D6_8FBA_000476959415_.wvu.Cols">#REF!</definedName>
    <definedName name="Z_A6D38DCC_6184_11D6_8FBA_000476959415_.wvu.PrintArea">#REF!</definedName>
    <definedName name="Z_A6D38DCC_6184_11D6_8FBA_000476959415_.wvu.PrintTitles">#REF!</definedName>
    <definedName name="zuzana">#REF!</definedName>
  </definedNames>
  <calcPr calcId="162913" iterateDelta="1E-4"/>
</workbook>
</file>

<file path=xl/calcChain.xml><?xml version="1.0" encoding="utf-8"?>
<calcChain xmlns="http://schemas.openxmlformats.org/spreadsheetml/2006/main">
  <c r="F5" i="1" l="1"/>
  <c r="F6" i="1"/>
  <c r="E7" i="1" l="1"/>
  <c r="E8" i="1" l="1"/>
  <c r="E9" i="1" s="1"/>
</calcChain>
</file>

<file path=xl/sharedStrings.xml><?xml version="1.0" encoding="utf-8"?>
<sst xmlns="http://schemas.openxmlformats.org/spreadsheetml/2006/main" count="15" uniqueCount="14">
  <si>
    <t>Č.P.</t>
  </si>
  <si>
    <t>POPIS POLOŽKY</t>
  </si>
  <si>
    <t>MJ</t>
  </si>
  <si>
    <t>množství</t>
  </si>
  <si>
    <t>Cena celkem</t>
  </si>
  <si>
    <t>J. cena</t>
  </si>
  <si>
    <t>KS</t>
  </si>
  <si>
    <t>CELKEM bez DPH</t>
  </si>
  <si>
    <t>DPH 21%</t>
  </si>
  <si>
    <t>CELKEM s DPH</t>
  </si>
  <si>
    <t>POLOŽKOVÝ SOUPIS DODÁVEK "Dodávka převozních záložních zdrojů elektrické energie v kontejneru"</t>
  </si>
  <si>
    <t>Převozní záložní zdroj elektrické energie v kontejneru dle technicko-obchodní specifikace dodávky včetně dopravy a složení na určené místo v žst. Mostek</t>
  </si>
  <si>
    <t>Převozní záložní zdroj elektrické energie v kontejneru dle technicko-obchodní specifikace dodávky včetně dopravy a složení na určené místo v žst. Mníšek u Liberce</t>
  </si>
  <si>
    <t>Dodavatel: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</si>
</sst>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;\-#,##0;\-"/>
    <numFmt numFmtId="166" formatCode="_-* #,##0\ _K_č_-;\-* #,##0\ _K_č_-;_-* &quot;- &quot;_K_č_-;_-@_-"/>
    <numFmt numFmtId="167" formatCode="_-* #,##0.00\ _K_č_-;\-* #,##0.00\ _K_č_-;_-* \-??\ _K_č_-;_-@_-"/>
    <numFmt numFmtId="168" formatCode="_-* #,##0&quot; Kč&quot;_-;\-* #,##0&quot; Kč&quot;_-;_-* &quot;- Kč&quot;_-;_-@_-"/>
    <numFmt numFmtId="169" formatCode="_-* #,##0.00&quot; Kč&quot;_-;\-* #,##0.00&quot; Kč&quot;_-;_-* \-??&quot; Kč&quot;_-;_-@_-"/>
    <numFmt numFmtId="170" formatCode="0\ %"/>
    <numFmt numFmtId="171" formatCode="#,##0.00&quot; Kč&quot;"/>
    <numFmt numFmtId="172" formatCode="#,##0.00\ &quot;Kč&quot;"/>
    <numFmt numFmtId="173" formatCode="#,##0.000"/>
    <numFmt numFmtId="174" formatCode="#,##0;\-#,##0;&quot;-&quot;"/>
  </numFmts>
  <fonts count="38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name val="MS Sans Serif"/>
      <family val="2"/>
      <charset val="238"/>
    </font>
    <font>
      <sz val="10"/>
      <name val="MS Sans Serif"/>
      <family val="2"/>
      <charset val="238"/>
    </font>
    <font>
      <sz val="8"/>
      <name val="Times New Roman CE"/>
      <family val="1"/>
      <charset val="238"/>
    </font>
    <font>
      <b/>
      <sz val="12"/>
      <name val="Arial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1"/>
      <color rgb="FF000000"/>
      <name val="Arial"/>
      <family val="2"/>
      <charset val="238"/>
    </font>
    <font>
      <u/>
      <sz val="10"/>
      <color rgb="FF0000FF"/>
      <name val="Arial"/>
      <family val="2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Arial"/>
      <family val="2"/>
      <charset val="238"/>
    </font>
    <font>
      <sz val="8"/>
      <name val="Trebuchet MS"/>
      <family val="2"/>
      <charset val="1"/>
    </font>
    <font>
      <sz val="10"/>
      <name val="Arial CE"/>
      <family val="2"/>
      <charset val="238"/>
    </font>
    <font>
      <sz val="11"/>
      <color rgb="FF000000"/>
      <name val="Calibri"/>
      <family val="2"/>
      <charset val="1"/>
    </font>
    <font>
      <b/>
      <i/>
      <sz val="14"/>
      <name val="Times New Roman"/>
      <family val="1"/>
      <charset val="238"/>
    </font>
    <font>
      <b/>
      <sz val="10"/>
      <name val="Arial"/>
      <family val="2"/>
      <charset val="238"/>
    </font>
    <font>
      <b/>
      <sz val="9"/>
      <color rgb="FFFFFFFF"/>
      <name val="Arial CE"/>
      <family val="2"/>
      <charset val="238"/>
    </font>
    <font>
      <sz val="8"/>
      <name val="Arial CE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Trebuchet MS"/>
      <family val="2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i/>
      <sz val="9"/>
      <color indexed="9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color indexed="9"/>
      <name val="Arial CE"/>
      <family val="2"/>
      <charset val="238"/>
    </font>
    <font>
      <b/>
      <sz val="9"/>
      <color rgb="FF000000"/>
      <name val="Arial CE"/>
      <family val="2"/>
      <charset val="238"/>
    </font>
    <font>
      <sz val="11"/>
      <color rgb="FF000000"/>
      <name val="Arial CE"/>
      <family val="2"/>
      <charset val="238"/>
    </font>
    <font>
      <sz val="9"/>
      <color rgb="FF000000"/>
      <name val="Arial CE"/>
      <family val="2"/>
      <charset val="238"/>
    </font>
    <font>
      <sz val="12"/>
      <color rgb="FF000000"/>
      <name val="Arial CE"/>
      <family val="2"/>
      <charset val="238"/>
    </font>
    <font>
      <b/>
      <sz val="11"/>
      <color rgb="FF000000"/>
      <name val="Arial CE"/>
      <family val="2"/>
      <charset val="238"/>
    </font>
    <font>
      <sz val="8"/>
      <name val="Arial CE"/>
      <family val="2"/>
    </font>
    <font>
      <sz val="12"/>
      <color rgb="FFFF0000"/>
      <name val="Arial CE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0F0F0"/>
        <bgColor rgb="FFFFFFFF"/>
      </patternFill>
    </fill>
    <fill>
      <patternFill patternType="solid">
        <fgColor rgb="FF000000"/>
        <bgColor rgb="FF003300"/>
      </patternFill>
    </fill>
    <fill>
      <patternFill patternType="solid">
        <fgColor indexed="18"/>
      </patternFill>
    </fill>
    <fill>
      <patternFill patternType="lightGray"/>
    </fill>
    <fill>
      <patternFill patternType="gray0625"/>
    </fill>
    <fill>
      <patternFill patternType="solid">
        <fgColor indexed="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FFC000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03">
    <xf numFmtId="0" fontId="0" fillId="0" borderId="0"/>
    <xf numFmtId="165" fontId="2" fillId="0" borderId="0" applyBorder="0"/>
    <xf numFmtId="3" fontId="21" fillId="0" borderId="0" applyBorder="0" applyProtection="0"/>
    <xf numFmtId="0" fontId="3" fillId="0" borderId="0" applyBorder="0" applyProtection="0"/>
    <xf numFmtId="166" fontId="21" fillId="0" borderId="0" applyBorder="0" applyProtection="0"/>
    <xf numFmtId="167" fontId="21" fillId="0" borderId="0" applyBorder="0" applyProtection="0"/>
    <xf numFmtId="168" fontId="21" fillId="0" borderId="0" applyBorder="0" applyProtection="0"/>
    <xf numFmtId="169" fontId="21" fillId="0" borderId="0" applyBorder="0" applyProtection="0"/>
    <xf numFmtId="15" fontId="4" fillId="0" borderId="0"/>
    <xf numFmtId="49" fontId="5" fillId="0" borderId="0">
      <alignment horizontal="right" vertical="top"/>
    </xf>
    <xf numFmtId="4" fontId="21" fillId="0" borderId="0" applyBorder="0" applyProtection="0"/>
    <xf numFmtId="0" fontId="6" fillId="0" borderId="1" applyProtection="0"/>
    <xf numFmtId="0" fontId="6" fillId="0" borderId="2">
      <alignment horizontal="left" vertical="center"/>
    </xf>
    <xf numFmtId="0" fontId="7" fillId="2" borderId="0"/>
    <xf numFmtId="0" fontId="8" fillId="3" borderId="0"/>
    <xf numFmtId="0" fontId="6" fillId="0" borderId="0"/>
    <xf numFmtId="0" fontId="6" fillId="0" borderId="0"/>
    <xf numFmtId="0" fontId="9" fillId="0" borderId="0"/>
    <xf numFmtId="0" fontId="10" fillId="0" borderId="0" applyBorder="0" applyProtection="0"/>
    <xf numFmtId="0" fontId="21" fillId="0" borderId="0" applyBorder="0" applyProtection="0"/>
    <xf numFmtId="169" fontId="21" fillId="0" borderId="0" applyBorder="0" applyProtection="0"/>
    <xf numFmtId="169" fontId="21" fillId="0" borderId="0" applyBorder="0" applyProtection="0"/>
    <xf numFmtId="0" fontId="11" fillId="0" borderId="0"/>
    <xf numFmtId="0" fontId="12" fillId="0" borderId="0"/>
    <xf numFmtId="0" fontId="13" fillId="0" borderId="0"/>
    <xf numFmtId="0" fontId="2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21" fillId="0" borderId="0"/>
    <xf numFmtId="0" fontId="13" fillId="0" borderId="0"/>
    <xf numFmtId="0" fontId="13" fillId="0" borderId="0"/>
    <xf numFmtId="0" fontId="13" fillId="0" borderId="0">
      <alignment vertical="top"/>
    </xf>
    <xf numFmtId="0" fontId="13" fillId="0" borderId="0"/>
    <xf numFmtId="0" fontId="13" fillId="0" borderId="0" applyProtection="0"/>
    <xf numFmtId="0" fontId="15" fillId="0" borderId="0"/>
    <xf numFmtId="0" fontId="13" fillId="0" borderId="0"/>
    <xf numFmtId="0" fontId="15" fillId="0" borderId="0"/>
    <xf numFmtId="0" fontId="4" fillId="0" borderId="0"/>
    <xf numFmtId="0" fontId="21" fillId="0" borderId="0"/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3" fillId="0" borderId="0">
      <alignment vertical="top"/>
    </xf>
    <xf numFmtId="0" fontId="16" fillId="0" borderId="0"/>
    <xf numFmtId="0" fontId="21" fillId="0" borderId="0" applyBorder="0" applyProtection="0"/>
    <xf numFmtId="0" fontId="1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5" fillId="0" borderId="0">
      <alignment horizontal="left" vertical="top" wrapText="1"/>
    </xf>
    <xf numFmtId="170" fontId="21" fillId="0" borderId="0" applyBorder="0" applyProtection="0"/>
    <xf numFmtId="0" fontId="3" fillId="0" borderId="0" applyBorder="0" applyProtection="0"/>
    <xf numFmtId="0" fontId="18" fillId="0" borderId="0"/>
    <xf numFmtId="0" fontId="13" fillId="0" borderId="0"/>
    <xf numFmtId="0" fontId="13" fillId="0" borderId="0"/>
    <xf numFmtId="49" fontId="19" fillId="4" borderId="0">
      <alignment horizontal="left" vertical="center"/>
    </xf>
    <xf numFmtId="3" fontId="20" fillId="0" borderId="0"/>
    <xf numFmtId="1" fontId="5" fillId="0" borderId="0">
      <alignment horizontal="center" vertical="top"/>
    </xf>
    <xf numFmtId="167" fontId="21" fillId="0" borderId="0" applyBorder="0" applyProtection="0"/>
    <xf numFmtId="167" fontId="21" fillId="0" borderId="0" applyBorder="0" applyProtection="0"/>
    <xf numFmtId="0" fontId="21" fillId="0" borderId="0" applyBorder="0" applyProtection="0"/>
    <xf numFmtId="0" fontId="21" fillId="0" borderId="0" applyBorder="0" applyProtection="0"/>
    <xf numFmtId="167" fontId="21" fillId="0" borderId="0" applyBorder="0" applyProtection="0"/>
    <xf numFmtId="0" fontId="22" fillId="0" borderId="0"/>
    <xf numFmtId="0" fontId="22" fillId="0" borderId="0"/>
    <xf numFmtId="0" fontId="23" fillId="0" borderId="0"/>
    <xf numFmtId="0" fontId="23" fillId="0" borderId="0"/>
    <xf numFmtId="0" fontId="1" fillId="0" borderId="0"/>
    <xf numFmtId="174" fontId="24" fillId="0" borderId="0" applyFill="0" applyBorder="0" applyAlignment="0"/>
    <xf numFmtId="3" fontId="25" fillId="0" borderId="4" applyFont="0" applyFill="0" applyBorder="0" applyAlignment="0" applyProtection="0">
      <alignment horizontal="center"/>
    </xf>
    <xf numFmtId="164" fontId="15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" fontId="26" fillId="5" borderId="5" applyFont="0" applyFill="0" applyBorder="0" applyAlignment="0" applyProtection="0">
      <alignment horizontal="right"/>
    </xf>
    <xf numFmtId="0" fontId="6" fillId="0" borderId="1" applyNumberFormat="0" applyAlignment="0" applyProtection="0">
      <alignment horizontal="left" vertical="center"/>
    </xf>
    <xf numFmtId="0" fontId="7" fillId="6" borderId="0"/>
    <xf numFmtId="0" fontId="8" fillId="7" borderId="0"/>
    <xf numFmtId="0" fontId="27" fillId="0" borderId="0"/>
    <xf numFmtId="0" fontId="28" fillId="0" borderId="0" applyNumberForma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" fillId="0" borderId="0"/>
    <xf numFmtId="0" fontId="1" fillId="0" borderId="0"/>
    <xf numFmtId="0" fontId="29" fillId="0" borderId="0"/>
    <xf numFmtId="0" fontId="13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9" fontId="15" fillId="0" borderId="0" applyFont="0" applyFill="0" applyBorder="0" applyAlignment="0" applyProtection="0"/>
    <xf numFmtId="49" fontId="30" fillId="8" borderId="0">
      <alignment horizontal="left" vertical="center"/>
    </xf>
    <xf numFmtId="0" fontId="36" fillId="0" borderId="0"/>
  </cellStyleXfs>
  <cellXfs count="31">
    <xf numFmtId="0" fontId="0" fillId="0" borderId="0" xfId="0"/>
    <xf numFmtId="0" fontId="37" fillId="0" borderId="0" xfId="38" applyFont="1" applyAlignment="1" applyProtection="1">
      <alignment horizontal="left" vertical="center"/>
    </xf>
    <xf numFmtId="0" fontId="15" fillId="0" borderId="0" xfId="38" applyFont="1" applyProtection="1"/>
    <xf numFmtId="0" fontId="32" fillId="0" borderId="0" xfId="0" applyFont="1" applyAlignment="1" applyProtection="1">
      <alignment horizontal="center"/>
    </xf>
    <xf numFmtId="0" fontId="32" fillId="0" borderId="0" xfId="0" applyFont="1" applyAlignment="1" applyProtection="1">
      <alignment horizontal="right"/>
    </xf>
    <xf numFmtId="171" fontId="32" fillId="0" borderId="0" xfId="0" applyNumberFormat="1" applyFont="1" applyAlignment="1" applyProtection="1">
      <alignment horizontal="right"/>
    </xf>
    <xf numFmtId="0" fontId="32" fillId="0" borderId="0" xfId="0" applyFont="1" applyProtection="1"/>
    <xf numFmtId="0" fontId="34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33" fillId="9" borderId="6" xfId="0" applyFont="1" applyFill="1" applyBorder="1" applyAlignment="1" applyProtection="1">
      <alignment horizontal="left" vertical="center"/>
    </xf>
    <xf numFmtId="0" fontId="31" fillId="10" borderId="7" xfId="0" applyFont="1" applyFill="1" applyBorder="1" applyAlignment="1" applyProtection="1">
      <alignment horizontal="center" vertical="center"/>
    </xf>
    <xf numFmtId="4" fontId="31" fillId="10" borderId="7" xfId="0" applyNumberFormat="1" applyFont="1" applyFill="1" applyBorder="1" applyAlignment="1" applyProtection="1">
      <alignment horizontal="center" vertical="center"/>
    </xf>
    <xf numFmtId="0" fontId="31" fillId="10" borderId="11" xfId="0" applyFont="1" applyFill="1" applyBorder="1" applyAlignment="1" applyProtection="1">
      <alignment horizontal="center" vertical="center"/>
    </xf>
    <xf numFmtId="0" fontId="33" fillId="0" borderId="0" xfId="0" applyFont="1" applyProtection="1"/>
    <xf numFmtId="0" fontId="33" fillId="0" borderId="8" xfId="0" applyFont="1" applyBorder="1" applyAlignment="1" applyProtection="1">
      <alignment horizontal="center" vertical="center"/>
    </xf>
    <xf numFmtId="0" fontId="20" fillId="0" borderId="3" xfId="76" applyFont="1" applyBorder="1" applyAlignment="1" applyProtection="1">
      <alignment horizontal="left" vertical="center" wrapText="1"/>
    </xf>
    <xf numFmtId="0" fontId="20" fillId="0" borderId="3" xfId="76" applyFont="1" applyBorder="1" applyAlignment="1" applyProtection="1">
      <alignment horizontal="center" vertical="center" wrapText="1"/>
    </xf>
    <xf numFmtId="173" fontId="20" fillId="0" borderId="3" xfId="76" applyNumberFormat="1" applyFont="1" applyBorder="1" applyAlignment="1" applyProtection="1">
      <alignment vertical="center" wrapText="1"/>
    </xf>
    <xf numFmtId="172" fontId="20" fillId="0" borderId="12" xfId="76" applyNumberFormat="1" applyFont="1" applyBorder="1" applyAlignment="1" applyProtection="1">
      <alignment horizontal="right" vertical="center" wrapText="1"/>
    </xf>
    <xf numFmtId="0" fontId="31" fillId="11" borderId="8" xfId="0" applyFont="1" applyFill="1" applyBorder="1" applyAlignment="1" applyProtection="1">
      <alignment horizontal="center" vertical="center"/>
    </xf>
    <xf numFmtId="0" fontId="35" fillId="11" borderId="3" xfId="0" applyFont="1" applyFill="1" applyBorder="1" applyProtection="1"/>
    <xf numFmtId="0" fontId="35" fillId="11" borderId="3" xfId="0" applyFont="1" applyFill="1" applyBorder="1" applyAlignment="1" applyProtection="1">
      <alignment horizontal="center"/>
    </xf>
    <xf numFmtId="171" fontId="35" fillId="11" borderId="13" xfId="0" applyNumberFormat="1" applyFont="1" applyFill="1" applyBorder="1" applyAlignment="1" applyProtection="1">
      <alignment horizontal="right"/>
    </xf>
    <xf numFmtId="171" fontId="35" fillId="11" borderId="14" xfId="0" applyNumberFormat="1" applyFont="1" applyFill="1" applyBorder="1" applyAlignment="1" applyProtection="1">
      <alignment horizontal="right"/>
    </xf>
    <xf numFmtId="0" fontId="31" fillId="11" borderId="9" xfId="0" applyFont="1" applyFill="1" applyBorder="1" applyAlignment="1" applyProtection="1">
      <alignment horizontal="center" vertical="center"/>
    </xf>
    <xf numFmtId="0" fontId="35" fillId="11" borderId="10" xfId="0" applyFont="1" applyFill="1" applyBorder="1" applyProtection="1"/>
    <xf numFmtId="0" fontId="35" fillId="11" borderId="10" xfId="0" applyFont="1" applyFill="1" applyBorder="1" applyAlignment="1" applyProtection="1">
      <alignment horizontal="center"/>
    </xf>
    <xf numFmtId="171" fontId="35" fillId="11" borderId="15" xfId="0" applyNumberFormat="1" applyFont="1" applyFill="1" applyBorder="1" applyAlignment="1" applyProtection="1">
      <alignment horizontal="right"/>
    </xf>
    <xf numFmtId="171" fontId="35" fillId="11" borderId="16" xfId="0" applyNumberFormat="1" applyFont="1" applyFill="1" applyBorder="1" applyAlignment="1" applyProtection="1">
      <alignment horizontal="right"/>
    </xf>
    <xf numFmtId="172" fontId="20" fillId="12" borderId="3" xfId="76" applyNumberFormat="1" applyFont="1" applyFill="1" applyBorder="1" applyAlignment="1" applyProtection="1">
      <alignment horizontal="right" vertical="center" wrapText="1"/>
      <protection locked="0"/>
    </xf>
    <xf numFmtId="0" fontId="34" fillId="12" borderId="0" xfId="0" applyFont="1" applyFill="1" applyAlignment="1" applyProtection="1">
      <alignment horizontal="left" vertical="center"/>
      <protection locked="0"/>
    </xf>
  </cellXfs>
  <cellStyles count="103">
    <cellStyle name="Calc Currency (0)" xfId="1"/>
    <cellStyle name="Calc Currency (0) 2" xfId="79"/>
    <cellStyle name="Cena" xfId="2"/>
    <cellStyle name="Cena 2" xfId="80"/>
    <cellStyle name="ColLevel_1_BE (2)" xfId="3"/>
    <cellStyle name="Comma [0]_laroux" xfId="4"/>
    <cellStyle name="Comma_laroux" xfId="5"/>
    <cellStyle name="Currency [0]_laroux" xfId="6"/>
    <cellStyle name="Currency_laroux" xfId="7"/>
    <cellStyle name="Čárka 2" xfId="69"/>
    <cellStyle name="Čárka 2 2" xfId="70"/>
    <cellStyle name="Čárka 2 2 2" xfId="82"/>
    <cellStyle name="Čárka 2 3" xfId="81"/>
    <cellStyle name="čárky 2" xfId="73"/>
    <cellStyle name="čárky 2 2" xfId="83"/>
    <cellStyle name="čiarky [0]_ceny" xfId="71"/>
    <cellStyle name="čiarky_ceny" xfId="72"/>
    <cellStyle name="Date" xfId="8"/>
    <cellStyle name="Dostupnosť" xfId="9"/>
    <cellStyle name="Halere" xfId="10"/>
    <cellStyle name="Halere 2" xfId="84"/>
    <cellStyle name="Header1" xfId="11"/>
    <cellStyle name="Header1 2" xfId="85"/>
    <cellStyle name="Header2" xfId="12"/>
    <cellStyle name="Headline I" xfId="13"/>
    <cellStyle name="Headline I 2" xfId="86"/>
    <cellStyle name="Headline II" xfId="14"/>
    <cellStyle name="Headline II 2" xfId="87"/>
    <cellStyle name="Headline III" xfId="15"/>
    <cellStyle name="Headline III 2" xfId="16"/>
    <cellStyle name="hlavickatucne" xfId="17"/>
    <cellStyle name="hlavickatucne 2" xfId="88"/>
    <cellStyle name="Hypertextový odkaz 2" xfId="18"/>
    <cellStyle name="Hypertextový odkaz 2 2" xfId="89"/>
    <cellStyle name="Měna 2" xfId="20"/>
    <cellStyle name="Měna 2 2" xfId="90"/>
    <cellStyle name="Měna 3" xfId="21"/>
    <cellStyle name="Měna 3 2" xfId="91"/>
    <cellStyle name="meny_Ceny" xfId="19"/>
    <cellStyle name="New Times Roman" xfId="22"/>
    <cellStyle name="Normal_#10-Headcount" xfId="23"/>
    <cellStyle name="normálne_dodatek_9808_pro_partnery" xfId="24"/>
    <cellStyle name="Normální" xfId="0" builtinId="0"/>
    <cellStyle name="Normální 10" xfId="25"/>
    <cellStyle name="Normální 10 2" xfId="75"/>
    <cellStyle name="Normální 10 3" xfId="92"/>
    <cellStyle name="Normální 11" xfId="26"/>
    <cellStyle name="Normální 11 2" xfId="27"/>
    <cellStyle name="Normální 12" xfId="28"/>
    <cellStyle name="Normální 12 2" xfId="29"/>
    <cellStyle name="Normální 13" xfId="30"/>
    <cellStyle name="Normální 13 2" xfId="31"/>
    <cellStyle name="Normální 14" xfId="32"/>
    <cellStyle name="Normální 14 2" xfId="33"/>
    <cellStyle name="Normální 15" xfId="34"/>
    <cellStyle name="Normální 15 2" xfId="35"/>
    <cellStyle name="Normální 16" xfId="36"/>
    <cellStyle name="Normální 16 2" xfId="77"/>
    <cellStyle name="Normální 17" xfId="37"/>
    <cellStyle name="Normální 18" xfId="74"/>
    <cellStyle name="Normální 19" xfId="76"/>
    <cellStyle name="Normální 2" xfId="38"/>
    <cellStyle name="Normální 2 11" xfId="39"/>
    <cellStyle name="normální 2 2" xfId="40"/>
    <cellStyle name="Normální 2 2 2" xfId="41"/>
    <cellStyle name="Normální 2 3" xfId="42"/>
    <cellStyle name="Normální 2_02_xx_srpen_HS Morava u TO Tyniste" xfId="43"/>
    <cellStyle name="Normální 20" xfId="78"/>
    <cellStyle name="Normální 21" xfId="102"/>
    <cellStyle name="normální 3" xfId="44"/>
    <cellStyle name="Normální 3 2" xfId="45"/>
    <cellStyle name="Normální 3 2 2" xfId="46"/>
    <cellStyle name="Normální 3 3" xfId="47"/>
    <cellStyle name="Normální 3 3 2" xfId="93"/>
    <cellStyle name="normální 3 4" xfId="48"/>
    <cellStyle name="normální 3 5" xfId="49"/>
    <cellStyle name="normální 3 6" xfId="50"/>
    <cellStyle name="normální 3 7" xfId="51"/>
    <cellStyle name="Normální 3 8" xfId="52"/>
    <cellStyle name="Normální 3 8 2" xfId="94"/>
    <cellStyle name="Normální 4" xfId="53"/>
    <cellStyle name="Normální 4 2" xfId="95"/>
    <cellStyle name="normální 5" xfId="54"/>
    <cellStyle name="Normální 6" xfId="55"/>
    <cellStyle name="Normální 6 2" xfId="96"/>
    <cellStyle name="Normální 7" xfId="56"/>
    <cellStyle name="Normální 7 2" xfId="97"/>
    <cellStyle name="Normální 8" xfId="57"/>
    <cellStyle name="Normální 8 2" xfId="98"/>
    <cellStyle name="Normální 9" xfId="58"/>
    <cellStyle name="Normální 9 2" xfId="99"/>
    <cellStyle name="oem name" xfId="59"/>
    <cellStyle name="Popis" xfId="60"/>
    <cellStyle name="Procenta 2" xfId="61"/>
    <cellStyle name="Procenta 2 2" xfId="100"/>
    <cellStyle name="RowLevel_1_BE (2)" xfId="62"/>
    <cellStyle name="Skupina" xfId="63"/>
    <cellStyle name="Styl 1" xfId="64"/>
    <cellStyle name="Styl 1 2" xfId="65"/>
    <cellStyle name="Typ tovaru" xfId="66"/>
    <cellStyle name="Typ tovaru 2" xfId="101"/>
    <cellStyle name="Vyrobok" xfId="67"/>
    <cellStyle name="Záruka" xfId="6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0F0F0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C0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Dunda%20Petr\Rozpo&#269;ty\2006\35_Pap&#237;rna%20Opatovice\Rozpo&#269;et_Pap&#237;rna%20Opatovi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PS 173.1-Proviz.zab.zař."/>
      <sheetName val="PS 173.2-El.stavědlo"/>
      <sheetName val="PS 174-SZ"/>
      <sheetName val="PS 175.1-EPS"/>
      <sheetName val="PS 175.2-EZS"/>
      <sheetName val="SO 170.1-Spodek"/>
      <sheetName val="SO 170.2-Propustek"/>
      <sheetName val="SO 171.1-Demolice"/>
      <sheetName val="SO 171.2-Svršek"/>
      <sheetName val="SO 171.3-Brána"/>
      <sheetName val="SO 172-Přejezdy"/>
      <sheetName val="SO 173-Přípojka NN"/>
      <sheetName val="SO 174.1_2-Hradlo"/>
      <sheetName val="SO 174.4-ZI"/>
      <sheetName val="SO 174.5-ÚT"/>
      <sheetName val="SO 174.6-Elektro"/>
      <sheetName val="SO 174.7-VZT"/>
      <sheetName val="SO 176.1-TV"/>
      <sheetName val="SO 176.2-UKK"/>
      <sheetName val="SO 176.3-Odpoj."/>
      <sheetName val="SO 177.1-Proviz.osv."/>
      <sheetName val="SO 177.2-Def.osv."/>
      <sheetName val="SO 177.3-OV"/>
      <sheetName val="SO 178-EOV"/>
      <sheetName val="SO 174_7_VZ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9"/>
  <sheetViews>
    <sheetView tabSelected="1" zoomScaleNormal="100" workbookViewId="0">
      <pane ySplit="4" topLeftCell="A5" activePane="bottomLeft" state="frozen"/>
      <selection pane="bottomLeft" activeCell="C2" sqref="C2:F2"/>
    </sheetView>
  </sheetViews>
  <sheetFormatPr defaultColWidth="9.140625" defaultRowHeight="14.25" x14ac:dyDescent="0.2"/>
  <cols>
    <col min="1" max="1" width="5.140625" style="8" customWidth="1"/>
    <col min="2" max="2" width="75.85546875" style="6" customWidth="1"/>
    <col min="3" max="3" width="8.5703125" style="6" customWidth="1"/>
    <col min="4" max="4" width="13.85546875" style="3" customWidth="1"/>
    <col min="5" max="5" width="13.5703125" style="4" customWidth="1"/>
    <col min="6" max="6" width="17.42578125" style="4" customWidth="1"/>
    <col min="7" max="7" width="17.5703125" style="6" customWidth="1"/>
    <col min="8" max="1021" width="8.5703125" style="6" customWidth="1"/>
    <col min="1022" max="16384" width="9.140625" style="6"/>
  </cols>
  <sheetData>
    <row r="1" spans="1:6" ht="27.95" customHeight="1" x14ac:dyDescent="0.2">
      <c r="A1" s="1" t="s">
        <v>10</v>
      </c>
      <c r="B1" s="2"/>
      <c r="C1" s="3"/>
      <c r="F1" s="5"/>
    </row>
    <row r="2" spans="1:6" ht="27" customHeight="1" x14ac:dyDescent="0.2">
      <c r="A2" s="7" t="s">
        <v>13</v>
      </c>
      <c r="B2" s="7"/>
      <c r="C2" s="30"/>
      <c r="D2" s="30"/>
      <c r="E2" s="30"/>
      <c r="F2" s="30"/>
    </row>
    <row r="3" spans="1:6" ht="15" thickBot="1" x14ac:dyDescent="0.25">
      <c r="B3" s="3"/>
      <c r="C3" s="3"/>
      <c r="F3" s="5"/>
    </row>
    <row r="4" spans="1:6" s="13" customFormat="1" ht="24.75" customHeight="1" x14ac:dyDescent="0.2">
      <c r="A4" s="9" t="s">
        <v>0</v>
      </c>
      <c r="B4" s="10" t="s">
        <v>1</v>
      </c>
      <c r="C4" s="10" t="s">
        <v>2</v>
      </c>
      <c r="D4" s="11" t="s">
        <v>3</v>
      </c>
      <c r="E4" s="10" t="s">
        <v>5</v>
      </c>
      <c r="F4" s="12" t="s">
        <v>4</v>
      </c>
    </row>
    <row r="5" spans="1:6" ht="22.5" x14ac:dyDescent="0.2">
      <c r="A5" s="14">
        <v>1</v>
      </c>
      <c r="B5" s="15" t="s">
        <v>11</v>
      </c>
      <c r="C5" s="16" t="s">
        <v>6</v>
      </c>
      <c r="D5" s="17">
        <v>1</v>
      </c>
      <c r="E5" s="29">
        <v>0</v>
      </c>
      <c r="F5" s="18">
        <f t="shared" ref="F5:F6" si="0">D5*E5</f>
        <v>0</v>
      </c>
    </row>
    <row r="6" spans="1:6" ht="22.5" x14ac:dyDescent="0.2">
      <c r="A6" s="14">
        <v>2</v>
      </c>
      <c r="B6" s="15" t="s">
        <v>12</v>
      </c>
      <c r="C6" s="16" t="s">
        <v>6</v>
      </c>
      <c r="D6" s="17">
        <v>1</v>
      </c>
      <c r="E6" s="29">
        <v>0</v>
      </c>
      <c r="F6" s="18">
        <f t="shared" si="0"/>
        <v>0</v>
      </c>
    </row>
    <row r="7" spans="1:6" ht="17.100000000000001" customHeight="1" x14ac:dyDescent="0.25">
      <c r="A7" s="19"/>
      <c r="B7" s="20" t="s">
        <v>7</v>
      </c>
      <c r="C7" s="20"/>
      <c r="D7" s="21"/>
      <c r="E7" s="22">
        <f>SUM(F5:F6)</f>
        <v>0</v>
      </c>
      <c r="F7" s="23"/>
    </row>
    <row r="8" spans="1:6" ht="17.100000000000001" customHeight="1" x14ac:dyDescent="0.25">
      <c r="A8" s="19"/>
      <c r="B8" s="20" t="s">
        <v>8</v>
      </c>
      <c r="C8" s="20"/>
      <c r="D8" s="21"/>
      <c r="E8" s="22">
        <f>E7*0.21</f>
        <v>0</v>
      </c>
      <c r="F8" s="23"/>
    </row>
    <row r="9" spans="1:6" ht="17.100000000000001" customHeight="1" thickBot="1" x14ac:dyDescent="0.3">
      <c r="A9" s="24"/>
      <c r="B9" s="25" t="s">
        <v>9</v>
      </c>
      <c r="C9" s="25"/>
      <c r="D9" s="26"/>
      <c r="E9" s="27">
        <f>E7+E8</f>
        <v>0</v>
      </c>
      <c r="F9" s="28"/>
    </row>
    <row r="10" spans="1:6" ht="17.100000000000001" customHeight="1" x14ac:dyDescent="0.2"/>
    <row r="11" spans="1:6" ht="17.100000000000001" customHeight="1" x14ac:dyDescent="0.2"/>
    <row r="12" spans="1:6" ht="17.100000000000001" customHeight="1" x14ac:dyDescent="0.2"/>
    <row r="13" spans="1:6" ht="17.100000000000001" customHeight="1" x14ac:dyDescent="0.2"/>
    <row r="14" spans="1:6" ht="17.100000000000001" customHeight="1" x14ac:dyDescent="0.2"/>
    <row r="15" spans="1:6" ht="17.100000000000001" customHeight="1" x14ac:dyDescent="0.2"/>
    <row r="16" spans="1:6" ht="17.100000000000001" customHeight="1" x14ac:dyDescent="0.2"/>
    <row r="17" ht="17.100000000000001" customHeight="1" x14ac:dyDescent="0.2"/>
    <row r="18" ht="17.100000000000001" customHeight="1" x14ac:dyDescent="0.2"/>
    <row r="19" ht="17.100000000000001" customHeight="1" x14ac:dyDescent="0.2"/>
    <row r="20" ht="17.100000000000001" customHeight="1" x14ac:dyDescent="0.2"/>
    <row r="21" ht="17.100000000000001" customHeight="1" x14ac:dyDescent="0.2"/>
    <row r="22" ht="17.100000000000001" customHeight="1" x14ac:dyDescent="0.2"/>
    <row r="23" ht="17.100000000000001" customHeight="1" x14ac:dyDescent="0.2"/>
    <row r="24" ht="17.100000000000001" customHeight="1" x14ac:dyDescent="0.2"/>
    <row r="25" ht="17.100000000000001" customHeight="1" x14ac:dyDescent="0.2"/>
    <row r="26" ht="17.100000000000001" customHeight="1" x14ac:dyDescent="0.2"/>
    <row r="27" ht="17.100000000000001" customHeight="1" x14ac:dyDescent="0.2"/>
    <row r="28" ht="17.100000000000001" customHeight="1" x14ac:dyDescent="0.2"/>
    <row r="29" ht="17.100000000000001" customHeight="1" x14ac:dyDescent="0.2"/>
    <row r="30" ht="17.100000000000001" customHeight="1" x14ac:dyDescent="0.2"/>
    <row r="31" ht="17.100000000000001" customHeight="1" x14ac:dyDescent="0.2"/>
    <row r="32" ht="17.100000000000001" customHeight="1" x14ac:dyDescent="0.2"/>
    <row r="33" ht="17.100000000000001" customHeight="1" x14ac:dyDescent="0.2"/>
    <row r="34" ht="17.100000000000001" customHeight="1" x14ac:dyDescent="0.2"/>
    <row r="35" ht="17.100000000000001" customHeight="1" x14ac:dyDescent="0.2"/>
    <row r="36" ht="17.100000000000001" customHeight="1" x14ac:dyDescent="0.2"/>
    <row r="37" ht="17.100000000000001" customHeight="1" x14ac:dyDescent="0.2"/>
    <row r="38" ht="17.100000000000001" customHeight="1" x14ac:dyDescent="0.2"/>
    <row r="39" ht="17.100000000000001" customHeight="1" x14ac:dyDescent="0.2"/>
    <row r="40" ht="17.100000000000001" customHeight="1" x14ac:dyDescent="0.2"/>
    <row r="41" ht="17.100000000000001" customHeight="1" x14ac:dyDescent="0.2"/>
    <row r="42" ht="17.100000000000001" customHeight="1" x14ac:dyDescent="0.2"/>
    <row r="43" ht="17.100000000000001" customHeight="1" x14ac:dyDescent="0.2"/>
    <row r="44" ht="17.100000000000001" customHeight="1" x14ac:dyDescent="0.2"/>
    <row r="45" ht="17.100000000000001" customHeight="1" x14ac:dyDescent="0.2"/>
    <row r="46" ht="17.100000000000001" customHeight="1" x14ac:dyDescent="0.2"/>
    <row r="47" ht="17.100000000000001" customHeight="1" x14ac:dyDescent="0.2"/>
    <row r="48" ht="17.100000000000001" customHeight="1" x14ac:dyDescent="0.2"/>
    <row r="49" ht="17.100000000000001" customHeight="1" x14ac:dyDescent="0.2"/>
    <row r="50" ht="17.100000000000001" customHeight="1" x14ac:dyDescent="0.2"/>
    <row r="51" ht="17.100000000000001" customHeight="1" x14ac:dyDescent="0.2"/>
    <row r="52" ht="17.100000000000001" customHeight="1" x14ac:dyDescent="0.2"/>
    <row r="53" ht="17.100000000000001" customHeight="1" x14ac:dyDescent="0.2"/>
    <row r="54" ht="17.100000000000001" customHeight="1" x14ac:dyDescent="0.2"/>
    <row r="55" ht="17.100000000000001" customHeight="1" x14ac:dyDescent="0.2"/>
    <row r="56" ht="17.100000000000001" customHeight="1" x14ac:dyDescent="0.2"/>
    <row r="57" ht="17.100000000000001" customHeight="1" x14ac:dyDescent="0.2"/>
    <row r="58" ht="17.100000000000001" customHeight="1" x14ac:dyDescent="0.2"/>
    <row r="59" ht="17.100000000000001" customHeight="1" x14ac:dyDescent="0.2"/>
    <row r="60" ht="17.100000000000001" customHeight="1" x14ac:dyDescent="0.2"/>
    <row r="61" ht="17.100000000000001" customHeight="1" x14ac:dyDescent="0.2"/>
    <row r="62" ht="17.100000000000001" customHeight="1" x14ac:dyDescent="0.2"/>
    <row r="63" ht="17.100000000000001" customHeight="1" x14ac:dyDescent="0.2"/>
    <row r="64" ht="17.100000000000001" customHeight="1" x14ac:dyDescent="0.2"/>
    <row r="65" ht="17.100000000000001" customHeight="1" x14ac:dyDescent="0.2"/>
    <row r="66" ht="17.100000000000001" customHeight="1" x14ac:dyDescent="0.2"/>
    <row r="67" ht="17.100000000000001" customHeight="1" x14ac:dyDescent="0.2"/>
    <row r="68" ht="17.100000000000001" customHeight="1" x14ac:dyDescent="0.2"/>
    <row r="69" ht="17.100000000000001" customHeight="1" x14ac:dyDescent="0.2"/>
    <row r="70" ht="17.100000000000001" customHeight="1" x14ac:dyDescent="0.2"/>
    <row r="71" ht="17.100000000000001" customHeight="1" x14ac:dyDescent="0.2"/>
    <row r="72" ht="17.100000000000001" customHeight="1" x14ac:dyDescent="0.2"/>
    <row r="73" ht="17.100000000000001" customHeight="1" x14ac:dyDescent="0.2"/>
    <row r="74" ht="17.100000000000001" customHeight="1" x14ac:dyDescent="0.2"/>
    <row r="75" ht="17.100000000000001" customHeight="1" x14ac:dyDescent="0.2"/>
    <row r="76" ht="17.100000000000001" customHeight="1" x14ac:dyDescent="0.2"/>
    <row r="77" ht="17.100000000000001" customHeight="1" x14ac:dyDescent="0.2"/>
    <row r="78" ht="17.100000000000001" customHeight="1" x14ac:dyDescent="0.2"/>
    <row r="79" ht="17.100000000000001" customHeight="1" x14ac:dyDescent="0.2"/>
    <row r="80" ht="17.100000000000001" customHeight="1" x14ac:dyDescent="0.2"/>
    <row r="81" ht="17.100000000000001" customHeight="1" x14ac:dyDescent="0.2"/>
    <row r="82" ht="17.100000000000001" customHeight="1" x14ac:dyDescent="0.2"/>
    <row r="83" ht="17.100000000000001" customHeight="1" x14ac:dyDescent="0.2"/>
    <row r="84" ht="17.100000000000001" customHeight="1" x14ac:dyDescent="0.2"/>
    <row r="85" ht="17.100000000000001" customHeight="1" x14ac:dyDescent="0.2"/>
    <row r="86" ht="17.100000000000001" customHeight="1" x14ac:dyDescent="0.2"/>
    <row r="87" ht="17.100000000000001" customHeight="1" x14ac:dyDescent="0.2"/>
    <row r="88" ht="17.100000000000001" customHeight="1" x14ac:dyDescent="0.2"/>
    <row r="89" ht="17.100000000000001" customHeight="1" x14ac:dyDescent="0.2"/>
    <row r="90" ht="17.100000000000001" customHeight="1" x14ac:dyDescent="0.2"/>
    <row r="91" ht="17.100000000000001" customHeight="1" x14ac:dyDescent="0.2"/>
    <row r="92" ht="17.100000000000001" customHeight="1" x14ac:dyDescent="0.2"/>
    <row r="93" ht="17.100000000000001" customHeight="1" x14ac:dyDescent="0.2"/>
    <row r="94" ht="17.100000000000001" customHeight="1" x14ac:dyDescent="0.2"/>
    <row r="95" ht="17.100000000000001" customHeight="1" x14ac:dyDescent="0.2"/>
    <row r="96" ht="17.100000000000001" customHeight="1" x14ac:dyDescent="0.2"/>
    <row r="97" ht="17.100000000000001" customHeight="1" x14ac:dyDescent="0.2"/>
    <row r="98" ht="17.100000000000001" customHeight="1" x14ac:dyDescent="0.2"/>
    <row r="99" ht="17.100000000000001" customHeight="1" x14ac:dyDescent="0.2"/>
  </sheetData>
  <sheetProtection sheet="1" objects="1" scenarios="1" selectLockedCells="1"/>
  <mergeCells count="5">
    <mergeCell ref="E7:F7"/>
    <mergeCell ref="E8:F8"/>
    <mergeCell ref="E9:F9"/>
    <mergeCell ref="A2:B2"/>
    <mergeCell ref="C2:F2"/>
  </mergeCells>
  <pageMargins left="0.25" right="0.25" top="0.75" bottom="0.75" header="0.3" footer="0.3"/>
  <pageSetup paperSize="8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</vt:lpstr>
    </vt:vector>
  </TitlesOfParts>
  <Manager/>
  <Company>SŽDC s.o.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Kovář Petr</dc:creator>
  <cp:keywords/>
  <dc:description/>
  <cp:lastModifiedBy>Procházka Martin, DiS.</cp:lastModifiedBy>
  <cp:revision>18</cp:revision>
  <cp:lastPrinted>2024-04-29T09:10:08Z</cp:lastPrinted>
  <dcterms:created xsi:type="dcterms:W3CDTF">2017-05-04T07:00:46Z</dcterms:created>
  <dcterms:modified xsi:type="dcterms:W3CDTF">2024-05-24T07:48:18Z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SŽDC s.o.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